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solis\AppData\Local\Microsoft\Windows\INetCache\Content.Outlook\G1S9LNFS\"/>
    </mc:Choice>
  </mc:AlternateContent>
  <bookViews>
    <workbookView xWindow="-495" yWindow="780" windowWidth="13815" windowHeight="8445" tabRatio="605"/>
  </bookViews>
  <sheets>
    <sheet name="Exp_EneSept_2020 (P)" sheetId="5" r:id="rId1"/>
  </sheets>
  <definedNames>
    <definedName name="_xlnm.Print_Area" localSheetId="0">'Exp_EneSept_2020 (P)'!$A$1:$E$48</definedName>
  </definedNames>
  <calcPr calcId="152511"/>
</workbook>
</file>

<file path=xl/calcChain.xml><?xml version="1.0" encoding="utf-8"?>
<calcChain xmlns="http://schemas.openxmlformats.org/spreadsheetml/2006/main">
  <c r="E44" i="5" l="1"/>
  <c r="E43" i="5"/>
  <c r="E42" i="5"/>
  <c r="E41" i="5"/>
  <c r="E39" i="5"/>
  <c r="E38" i="5"/>
  <c r="E37" i="5"/>
  <c r="E35" i="5"/>
  <c r="E34" i="5"/>
  <c r="E33" i="5"/>
  <c r="E32" i="5"/>
  <c r="E31" i="5"/>
  <c r="E30" i="5"/>
  <c r="E29" i="5"/>
  <c r="E27" i="5"/>
  <c r="E25" i="5"/>
  <c r="E23" i="5"/>
  <c r="E20" i="5"/>
  <c r="E19" i="5"/>
  <c r="E17" i="5"/>
  <c r="E16" i="5"/>
  <c r="E15" i="5"/>
  <c r="E14" i="5"/>
  <c r="E13" i="5"/>
  <c r="D44" i="5"/>
  <c r="C44" i="5"/>
  <c r="B44" i="5"/>
</calcChain>
</file>

<file path=xl/sharedStrings.xml><?xml version="1.0" encoding="utf-8"?>
<sst xmlns="http://schemas.openxmlformats.org/spreadsheetml/2006/main" count="47" uniqueCount="47">
  <si>
    <t>República de Panamá</t>
  </si>
  <si>
    <t>CONTRALORÍA GENERAL DE LA REPÚBLICA</t>
  </si>
  <si>
    <t>Valor FOB (en balboas)</t>
  </si>
  <si>
    <t>Instituto Nacional de Estadística y Censo</t>
  </si>
  <si>
    <t xml:space="preserve">Variación Porcentual </t>
  </si>
  <si>
    <t>Exportación</t>
  </si>
  <si>
    <t>Fuente:  Sistema Integrado de Gestión Aduanera (SIGA), de la Autoridad Nacional de Aduana.</t>
  </si>
  <si>
    <t>(P)  Cifras preliminares.</t>
  </si>
  <si>
    <t>Harina de pescado.</t>
  </si>
  <si>
    <t>Desperdicios y desechos, de aluminio.</t>
  </si>
  <si>
    <t>Ron.</t>
  </si>
  <si>
    <t>Piñas (ananás), frescas o secas.</t>
  </si>
  <si>
    <t xml:space="preserve">                                                 TOTAL</t>
  </si>
  <si>
    <t>Los demás salmónidos, frescos o refrigerados, excepto los hígados, huevas y lechas.</t>
  </si>
  <si>
    <t>congelada.</t>
  </si>
  <si>
    <t>refinados, pero sin modificar químicamente.</t>
  </si>
  <si>
    <t>en la nota 2 de la subpartida de este capítulo.</t>
  </si>
  <si>
    <t>Camarones, cultivados, sin ahumar, congelados.</t>
  </si>
  <si>
    <t>Bananas (Musa balbisiaca acuminata, Musa paradisiaca o musa fapientum), frescas.</t>
  </si>
  <si>
    <t>Azúcar de caña en bruto sin adición de aromatizantes ni colorantes, mencionado en</t>
  </si>
  <si>
    <t>Grasas y aceites de pescado y sus fracciones, excepto los aceites de hígado, incluso</t>
  </si>
  <si>
    <t>Los demás cortes (trozos), deshuesada, de carne de animales de la especie bovina,</t>
  </si>
  <si>
    <t>Los demás medicamentos, (excepto los  productos de las partidas 30.02, 30.05 o</t>
  </si>
  <si>
    <t>30.06) constituidos por productos mezclados o sin mezclar, preparados para usos</t>
  </si>
  <si>
    <t>terapéuticos profilácticos, dosificados o acondicionados para la venta al por menor.</t>
  </si>
  <si>
    <t>Sandías frescas</t>
  </si>
  <si>
    <t>Aceite de palma y sus fracciones, en bruto.</t>
  </si>
  <si>
    <t>Envases para cervezas o bebidas gasificadas, de capacidad inferior o igual a 300 l, de</t>
  </si>
  <si>
    <t>aluminio</t>
  </si>
  <si>
    <t>Despojos comestibles de animales de la especie bovina, frescos o refrigerados.</t>
  </si>
  <si>
    <t>Café tostado, sin descafeinar.</t>
  </si>
  <si>
    <t>Café tostado, descafeinado.</t>
  </si>
  <si>
    <t>Atunes de aleta amarilla (rabiles), (Thunnus albacares), frescos o refrigerados, excepto</t>
  </si>
  <si>
    <t>los hígahos, huevas y lechas.</t>
  </si>
  <si>
    <t>Teca en bruto, incluso descortezadas, desalburadas o escuadradas.</t>
  </si>
  <si>
    <t>Desperdicios y desechos, de fundición, de hierro o acero.</t>
  </si>
  <si>
    <t>Camarones y langostinos de agua fría (Pandalus spp, Crangon crangon), congelados</t>
  </si>
  <si>
    <t>excepto ahumados.</t>
  </si>
  <si>
    <t>Otras Mercaderías</t>
  </si>
  <si>
    <t>EXPORTACIÓN DE PRINCIPALES MERCADERÍAS DE LA REPÚBLICA Y SU VARIACIÓN PORCENTUAL,</t>
  </si>
  <si>
    <t>Descripcción arancelaria</t>
  </si>
  <si>
    <t>Minerales de Cobre y sus Concentrados.</t>
  </si>
  <si>
    <t xml:space="preserve"> SEGÚN DESCRIPCIÓN ARANCELARIA:  AÑO 2019 Y  ENERO A OCTUBRE DE 2019-20</t>
  </si>
  <si>
    <t xml:space="preserve">NOTA: Se incluye la partida arancelaria 2603.00.00.00 referida a la exportación de Minerales de cobre y sus concentrados, no contemplada </t>
  </si>
  <si>
    <t xml:space="preserve"> anteriormente.</t>
  </si>
  <si>
    <t xml:space="preserve">Ene-Oct </t>
  </si>
  <si>
    <t>2020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</si>
</sst>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3" fillId="2" borderId="5" xfId="0" applyFont="1" applyFill="1" applyBorder="1" applyAlignment="1">
      <alignment vertical="top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vertical="center"/>
    </xf>
    <xf numFmtId="164" fontId="0" fillId="0" borderId="0" xfId="0" applyNumberFormat="1" applyBorder="1"/>
    <xf numFmtId="3" fontId="1" fillId="2" borderId="14" xfId="0" applyNumberFormat="1" applyFont="1" applyFill="1" applyBorder="1" applyAlignment="1">
      <alignment vertical="center"/>
    </xf>
    <xf numFmtId="3" fontId="2" fillId="2" borderId="14" xfId="0" applyNumberFormat="1" applyFont="1" applyFill="1" applyBorder="1" applyAlignment="1">
      <alignment vertical="center"/>
    </xf>
    <xf numFmtId="3" fontId="2" fillId="2" borderId="14" xfId="0" applyNumberFormat="1" applyFont="1" applyFill="1" applyBorder="1"/>
    <xf numFmtId="3" fontId="2" fillId="2" borderId="6" xfId="0" applyNumberFormat="1" applyFont="1" applyFill="1" applyBorder="1"/>
    <xf numFmtId="3" fontId="2" fillId="0" borderId="6" xfId="0" applyNumberFormat="1" applyFont="1" applyBorder="1"/>
    <xf numFmtId="3" fontId="2" fillId="2" borderId="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3" fontId="6" fillId="2" borderId="14" xfId="0" applyNumberFormat="1" applyFont="1" applyFill="1" applyBorder="1"/>
    <xf numFmtId="3" fontId="5" fillId="2" borderId="17" xfId="0" applyNumberFormat="1" applyFont="1" applyFill="1" applyBorder="1" applyAlignment="1">
      <alignment vertical="center"/>
    </xf>
    <xf numFmtId="3" fontId="3" fillId="2" borderId="17" xfId="0" applyNumberFormat="1" applyFont="1" applyFill="1" applyBorder="1" applyAlignment="1">
      <alignment vertical="center"/>
    </xf>
    <xf numFmtId="3" fontId="6" fillId="2" borderId="17" xfId="0" applyNumberFormat="1" applyFont="1" applyFill="1" applyBorder="1"/>
    <xf numFmtId="3" fontId="6" fillId="2" borderId="18" xfId="0" applyNumberFormat="1" applyFont="1" applyFill="1" applyBorder="1"/>
    <xf numFmtId="3" fontId="4" fillId="2" borderId="4" xfId="0" applyNumberFormat="1" applyFont="1" applyFill="1" applyBorder="1"/>
    <xf numFmtId="3" fontId="3" fillId="2" borderId="4" xfId="0" applyNumberFormat="1" applyFont="1" applyFill="1" applyBorder="1"/>
    <xf numFmtId="3" fontId="4" fillId="2" borderId="17" xfId="0" applyNumberFormat="1" applyFont="1" applyFill="1" applyBorder="1"/>
    <xf numFmtId="3" fontId="3" fillId="2" borderId="17" xfId="0" applyNumberFormat="1" applyFont="1" applyFill="1" applyBorder="1"/>
    <xf numFmtId="3" fontId="0" fillId="0" borderId="4" xfId="0" applyNumberFormat="1" applyBorder="1"/>
    <xf numFmtId="3" fontId="4" fillId="0" borderId="17" xfId="0" applyNumberFormat="1" applyFont="1" applyFill="1" applyBorder="1"/>
    <xf numFmtId="3" fontId="5" fillId="2" borderId="19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3" fontId="6" fillId="2" borderId="6" xfId="0" applyNumberFormat="1" applyFont="1" applyFill="1" applyBorder="1"/>
    <xf numFmtId="0" fontId="0" fillId="0" borderId="6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18" sqref="B18"/>
    </sheetView>
  </sheetViews>
  <sheetFormatPr baseColWidth="10" defaultColWidth="8.85546875" defaultRowHeight="12.75" x14ac:dyDescent="0.2"/>
  <cols>
    <col min="1" max="1" width="72" customWidth="1"/>
    <col min="2" max="4" width="12.42578125" customWidth="1"/>
    <col min="5" max="5" width="11" style="13" customWidth="1"/>
  </cols>
  <sheetData>
    <row r="1" spans="1:5" ht="15" customHeight="1" x14ac:dyDescent="0.2">
      <c r="A1" s="39" t="s">
        <v>0</v>
      </c>
      <c r="B1" s="39"/>
      <c r="C1" s="39"/>
      <c r="D1" s="39"/>
      <c r="E1" s="39"/>
    </row>
    <row r="2" spans="1:5" ht="15" customHeight="1" x14ac:dyDescent="0.2">
      <c r="A2" s="40" t="s">
        <v>1</v>
      </c>
      <c r="B2" s="40"/>
      <c r="C2" s="40"/>
      <c r="D2" s="40"/>
      <c r="E2" s="40"/>
    </row>
    <row r="3" spans="1:5" ht="15" customHeight="1" x14ac:dyDescent="0.2">
      <c r="A3" s="39" t="s">
        <v>3</v>
      </c>
      <c r="B3" s="39"/>
      <c r="C3" s="39"/>
      <c r="D3" s="39"/>
      <c r="E3" s="39"/>
    </row>
    <row r="4" spans="1:5" ht="11.85" customHeight="1" x14ac:dyDescent="0.2">
      <c r="A4" s="41"/>
      <c r="B4" s="41"/>
      <c r="C4" s="41"/>
      <c r="D4" s="41"/>
      <c r="E4" s="41"/>
    </row>
    <row r="5" spans="1:5" ht="15" customHeight="1" x14ac:dyDescent="0.2">
      <c r="A5" s="38" t="s">
        <v>39</v>
      </c>
      <c r="B5" s="38"/>
      <c r="C5" s="38"/>
      <c r="D5" s="38"/>
      <c r="E5" s="38"/>
    </row>
    <row r="6" spans="1:5" ht="15" customHeight="1" x14ac:dyDescent="0.2">
      <c r="A6" s="38" t="s">
        <v>42</v>
      </c>
      <c r="B6" s="38"/>
      <c r="C6" s="38"/>
      <c r="D6" s="38"/>
      <c r="E6" s="38"/>
    </row>
    <row r="7" spans="1:5" ht="11.85" customHeight="1" x14ac:dyDescent="0.2">
      <c r="A7" s="44"/>
      <c r="B7" s="44"/>
      <c r="C7" s="44"/>
      <c r="D7" s="44"/>
      <c r="E7" s="44"/>
    </row>
    <row r="8" spans="1:5" ht="14.45" customHeight="1" x14ac:dyDescent="0.2">
      <c r="A8" s="45" t="s">
        <v>40</v>
      </c>
      <c r="B8" s="48" t="s">
        <v>5</v>
      </c>
      <c r="C8" s="49"/>
      <c r="D8" s="50"/>
      <c r="E8" s="51" t="s">
        <v>4</v>
      </c>
    </row>
    <row r="9" spans="1:5" ht="14.45" customHeight="1" x14ac:dyDescent="0.2">
      <c r="A9" s="46"/>
      <c r="B9" s="54" t="s">
        <v>2</v>
      </c>
      <c r="C9" s="55"/>
      <c r="D9" s="56"/>
      <c r="E9" s="52"/>
    </row>
    <row r="10" spans="1:5" ht="9" customHeight="1" x14ac:dyDescent="0.2">
      <c r="A10" s="46"/>
      <c r="B10" s="57"/>
      <c r="C10" s="58"/>
      <c r="D10" s="59"/>
      <c r="E10" s="52"/>
    </row>
    <row r="11" spans="1:5" ht="14.45" customHeight="1" x14ac:dyDescent="0.2">
      <c r="A11" s="46"/>
      <c r="B11" s="60">
        <v>2019</v>
      </c>
      <c r="C11" s="48" t="s">
        <v>45</v>
      </c>
      <c r="D11" s="50"/>
      <c r="E11" s="52"/>
    </row>
    <row r="12" spans="1:5" ht="13.5" customHeight="1" x14ac:dyDescent="0.2">
      <c r="A12" s="47"/>
      <c r="B12" s="61"/>
      <c r="C12" s="20">
        <v>2019</v>
      </c>
      <c r="D12" s="11" t="s">
        <v>46</v>
      </c>
      <c r="E12" s="53"/>
    </row>
    <row r="13" spans="1:5" ht="24.95" customHeight="1" x14ac:dyDescent="0.2">
      <c r="A13" s="2" t="s">
        <v>12</v>
      </c>
      <c r="B13" s="14">
        <v>1504270082</v>
      </c>
      <c r="C13" s="22">
        <v>1235796463</v>
      </c>
      <c r="D13" s="32">
        <v>1450469511</v>
      </c>
      <c r="E13" s="12">
        <f>((D13/C13)-1)*100</f>
        <v>17.371230168345299</v>
      </c>
    </row>
    <row r="14" spans="1:5" ht="14.1" customHeight="1" x14ac:dyDescent="0.2">
      <c r="A14" s="10" t="s">
        <v>41</v>
      </c>
      <c r="B14" s="15">
        <v>792612716</v>
      </c>
      <c r="C14" s="23">
        <v>626837078</v>
      </c>
      <c r="D14" s="33">
        <v>898057104</v>
      </c>
      <c r="E14" s="4">
        <f t="shared" ref="E14:E44" si="0">((D14/C14)-1)*100</f>
        <v>43.26802537995367</v>
      </c>
    </row>
    <row r="15" spans="1:5" ht="12.75" customHeight="1" x14ac:dyDescent="0.2">
      <c r="A15" s="5" t="s">
        <v>18</v>
      </c>
      <c r="B15" s="16">
        <v>137609471</v>
      </c>
      <c r="C15" s="24">
        <v>114372504</v>
      </c>
      <c r="D15" s="21">
        <v>119687300</v>
      </c>
      <c r="E15" s="4">
        <f t="shared" si="0"/>
        <v>4.6469175843173005</v>
      </c>
    </row>
    <row r="16" spans="1:5" ht="12.75" customHeight="1" x14ac:dyDescent="0.2">
      <c r="A16" s="5" t="s">
        <v>34</v>
      </c>
      <c r="B16" s="16">
        <v>34510419</v>
      </c>
      <c r="C16" s="25">
        <v>33341329</v>
      </c>
      <c r="D16" s="21">
        <v>26656490</v>
      </c>
      <c r="E16" s="4">
        <f t="shared" si="0"/>
        <v>-20.049707676619612</v>
      </c>
    </row>
    <row r="17" spans="1:5" ht="12.75" customHeight="1" x14ac:dyDescent="0.2">
      <c r="A17" s="5" t="s">
        <v>8</v>
      </c>
      <c r="B17" s="16">
        <v>43493933</v>
      </c>
      <c r="C17" s="26">
        <v>34378670</v>
      </c>
      <c r="D17" s="34">
        <v>25338948</v>
      </c>
      <c r="E17" s="4">
        <f t="shared" si="0"/>
        <v>-26.29456578744902</v>
      </c>
    </row>
    <row r="18" spans="1:5" ht="12.75" customHeight="1" x14ac:dyDescent="0.2">
      <c r="A18" s="6" t="s">
        <v>19</v>
      </c>
      <c r="B18" s="17"/>
      <c r="C18" s="26"/>
      <c r="D18" s="34"/>
      <c r="E18" s="4"/>
    </row>
    <row r="19" spans="1:5" ht="12.75" customHeight="1" x14ac:dyDescent="0.2">
      <c r="A19" s="5" t="s">
        <v>16</v>
      </c>
      <c r="B19" s="16">
        <v>24881273</v>
      </c>
      <c r="C19" s="26">
        <v>23752366</v>
      </c>
      <c r="D19" s="34">
        <v>24971022</v>
      </c>
      <c r="E19" s="4">
        <f t="shared" si="0"/>
        <v>5.1306720349459045</v>
      </c>
    </row>
    <row r="20" spans="1:5" ht="12.75" customHeight="1" x14ac:dyDescent="0.2">
      <c r="A20" s="8" t="s">
        <v>26</v>
      </c>
      <c r="B20" s="16">
        <v>18425512</v>
      </c>
      <c r="C20" s="26">
        <v>15929865</v>
      </c>
      <c r="D20" s="34">
        <v>23652354</v>
      </c>
      <c r="E20" s="4">
        <f t="shared" si="0"/>
        <v>48.478056782025462</v>
      </c>
    </row>
    <row r="21" spans="1:5" ht="12.75" customHeight="1" x14ac:dyDescent="0.2">
      <c r="A21" s="5" t="s">
        <v>22</v>
      </c>
      <c r="B21" s="17"/>
      <c r="C21" s="26"/>
      <c r="D21" s="34"/>
      <c r="E21" s="4"/>
    </row>
    <row r="22" spans="1:5" ht="12.75" customHeight="1" x14ac:dyDescent="0.2">
      <c r="A22" s="5" t="s">
        <v>23</v>
      </c>
      <c r="B22" s="17"/>
      <c r="C22" s="27"/>
      <c r="D22" s="35"/>
      <c r="E22" s="4"/>
    </row>
    <row r="23" spans="1:5" ht="12.75" customHeight="1" x14ac:dyDescent="0.2">
      <c r="A23" s="5" t="s">
        <v>24</v>
      </c>
      <c r="B23" s="16">
        <v>25534730</v>
      </c>
      <c r="C23" s="28">
        <v>23482122</v>
      </c>
      <c r="D23" s="21">
        <v>20399507</v>
      </c>
      <c r="E23" s="4">
        <f t="shared" si="0"/>
        <v>-13.127497591572002</v>
      </c>
    </row>
    <row r="24" spans="1:5" ht="12.75" customHeight="1" x14ac:dyDescent="0.2">
      <c r="A24" s="5" t="s">
        <v>20</v>
      </c>
      <c r="B24" s="16"/>
      <c r="C24" s="28"/>
      <c r="D24" s="21"/>
      <c r="E24" s="4"/>
    </row>
    <row r="25" spans="1:5" ht="12.75" customHeight="1" x14ac:dyDescent="0.2">
      <c r="A25" s="5" t="s">
        <v>15</v>
      </c>
      <c r="B25" s="16">
        <v>31066474</v>
      </c>
      <c r="C25" s="28">
        <v>30846078</v>
      </c>
      <c r="D25" s="21">
        <v>20062414</v>
      </c>
      <c r="E25" s="4">
        <f t="shared" si="0"/>
        <v>-34.959595187433557</v>
      </c>
    </row>
    <row r="26" spans="1:5" ht="12.75" customHeight="1" x14ac:dyDescent="0.2">
      <c r="A26" s="5" t="s">
        <v>21</v>
      </c>
      <c r="B26" s="16"/>
      <c r="C26" s="29"/>
      <c r="D26" s="33"/>
      <c r="E26" s="4"/>
    </row>
    <row r="27" spans="1:5" ht="12.75" customHeight="1" x14ac:dyDescent="0.2">
      <c r="A27" s="5" t="s">
        <v>14</v>
      </c>
      <c r="B27" s="16">
        <v>23110646</v>
      </c>
      <c r="C27" s="25">
        <v>16204157</v>
      </c>
      <c r="D27" s="21">
        <v>19235830</v>
      </c>
      <c r="E27" s="4">
        <f t="shared" si="0"/>
        <v>18.709229983392529</v>
      </c>
    </row>
    <row r="28" spans="1:5" ht="12.75" customHeight="1" x14ac:dyDescent="0.2">
      <c r="A28" s="8" t="s">
        <v>27</v>
      </c>
      <c r="B28" s="18"/>
      <c r="C28" s="30"/>
      <c r="D28" s="33"/>
      <c r="E28" s="4"/>
    </row>
    <row r="29" spans="1:5" ht="12.75" customHeight="1" x14ac:dyDescent="0.2">
      <c r="A29" s="8" t="s">
        <v>28</v>
      </c>
      <c r="B29" s="16">
        <v>17338979</v>
      </c>
      <c r="C29" s="28">
        <v>12969413</v>
      </c>
      <c r="D29" s="33">
        <v>16873996</v>
      </c>
      <c r="E29" s="4">
        <f t="shared" si="0"/>
        <v>30.106088841491907</v>
      </c>
    </row>
    <row r="30" spans="1:5" ht="12.75" customHeight="1" x14ac:dyDescent="0.2">
      <c r="A30" s="3" t="s">
        <v>31</v>
      </c>
      <c r="B30" s="16">
        <v>17916938</v>
      </c>
      <c r="C30" s="28">
        <v>17217744</v>
      </c>
      <c r="D30" s="21">
        <v>15359366</v>
      </c>
      <c r="E30" s="4">
        <f t="shared" si="0"/>
        <v>-10.793388495031643</v>
      </c>
    </row>
    <row r="31" spans="1:5" ht="12.75" customHeight="1" x14ac:dyDescent="0.2">
      <c r="A31" s="5" t="s">
        <v>35</v>
      </c>
      <c r="B31" s="16">
        <v>26845674</v>
      </c>
      <c r="C31" s="28">
        <v>23537890</v>
      </c>
      <c r="D31" s="33">
        <v>13561067</v>
      </c>
      <c r="E31" s="4">
        <f t="shared" si="0"/>
        <v>-42.386224933500841</v>
      </c>
    </row>
    <row r="32" spans="1:5" ht="12.75" customHeight="1" x14ac:dyDescent="0.2">
      <c r="A32" s="8" t="s">
        <v>13</v>
      </c>
      <c r="B32" s="16">
        <v>6113570</v>
      </c>
      <c r="C32" s="25">
        <v>4932014</v>
      </c>
      <c r="D32" s="21">
        <v>11760195</v>
      </c>
      <c r="E32" s="4">
        <f t="shared" si="0"/>
        <v>138.4460993014213</v>
      </c>
    </row>
    <row r="33" spans="1:5" ht="12.75" customHeight="1" x14ac:dyDescent="0.2">
      <c r="A33" s="7" t="s">
        <v>25</v>
      </c>
      <c r="B33" s="16">
        <v>12335063</v>
      </c>
      <c r="C33" s="28">
        <v>12335063</v>
      </c>
      <c r="D33" s="33">
        <v>10257406</v>
      </c>
      <c r="E33" s="4">
        <f t="shared" si="0"/>
        <v>-16.843505379745526</v>
      </c>
    </row>
    <row r="34" spans="1:5" ht="12.75" customHeight="1" x14ac:dyDescent="0.2">
      <c r="A34" s="5" t="s">
        <v>9</v>
      </c>
      <c r="B34" s="16">
        <v>17948661</v>
      </c>
      <c r="C34" s="28">
        <v>14220741</v>
      </c>
      <c r="D34" s="21">
        <v>8894299</v>
      </c>
      <c r="E34" s="4">
        <f t="shared" si="0"/>
        <v>-37.455446238701626</v>
      </c>
    </row>
    <row r="35" spans="1:5" ht="12.75" customHeight="1" x14ac:dyDescent="0.2">
      <c r="A35" s="5" t="s">
        <v>10</v>
      </c>
      <c r="B35" s="16">
        <v>13049381</v>
      </c>
      <c r="C35" s="28">
        <v>10778262</v>
      </c>
      <c r="D35" s="21">
        <v>8824690</v>
      </c>
      <c r="E35" s="4">
        <f t="shared" si="0"/>
        <v>-18.125111451178309</v>
      </c>
    </row>
    <row r="36" spans="1:5" ht="12.75" customHeight="1" x14ac:dyDescent="0.2">
      <c r="A36" s="3" t="s">
        <v>32</v>
      </c>
      <c r="B36" s="16"/>
      <c r="C36" s="28"/>
      <c r="D36" s="21"/>
      <c r="E36" s="4"/>
    </row>
    <row r="37" spans="1:5" ht="12.75" customHeight="1" x14ac:dyDescent="0.2">
      <c r="A37" s="3" t="s">
        <v>33</v>
      </c>
      <c r="B37" s="16">
        <v>5944856</v>
      </c>
      <c r="C37" s="25">
        <v>3115778</v>
      </c>
      <c r="D37" s="21">
        <v>8645404</v>
      </c>
      <c r="E37" s="4">
        <f t="shared" si="0"/>
        <v>177.4717582574882</v>
      </c>
    </row>
    <row r="38" spans="1:5" ht="12.75" customHeight="1" x14ac:dyDescent="0.2">
      <c r="A38" s="8" t="s">
        <v>29</v>
      </c>
      <c r="B38" s="16">
        <v>10974230</v>
      </c>
      <c r="C38" s="31">
        <v>8968386</v>
      </c>
      <c r="D38" s="21">
        <v>8108719</v>
      </c>
      <c r="E38" s="4">
        <f t="shared" si="0"/>
        <v>-9.585526314322335</v>
      </c>
    </row>
    <row r="39" spans="1:5" ht="12.75" customHeight="1" x14ac:dyDescent="0.2">
      <c r="A39" s="5" t="s">
        <v>17</v>
      </c>
      <c r="B39" s="16">
        <v>15729581</v>
      </c>
      <c r="C39" s="28">
        <v>12361809</v>
      </c>
      <c r="D39" s="33">
        <v>7201038</v>
      </c>
      <c r="E39" s="4">
        <f t="shared" si="0"/>
        <v>-41.747700518589149</v>
      </c>
    </row>
    <row r="40" spans="1:5" ht="12.75" customHeight="1" x14ac:dyDescent="0.2">
      <c r="A40" s="3" t="s">
        <v>36</v>
      </c>
      <c r="B40" s="16"/>
      <c r="C40" s="28"/>
      <c r="D40" s="21"/>
      <c r="E40" s="4"/>
    </row>
    <row r="41" spans="1:5" ht="12.75" customHeight="1" x14ac:dyDescent="0.2">
      <c r="A41" s="3" t="s">
        <v>37</v>
      </c>
      <c r="B41" s="16">
        <v>17304446</v>
      </c>
      <c r="C41" s="25">
        <v>14188180</v>
      </c>
      <c r="D41" s="21">
        <v>6721582</v>
      </c>
      <c r="E41" s="4">
        <f t="shared" si="0"/>
        <v>-52.625481210415991</v>
      </c>
    </row>
    <row r="42" spans="1:5" ht="12.75" customHeight="1" x14ac:dyDescent="0.2">
      <c r="A42" s="5" t="s">
        <v>11</v>
      </c>
      <c r="B42" s="16">
        <v>10658640</v>
      </c>
      <c r="C42" s="28">
        <v>8665432</v>
      </c>
      <c r="D42" s="21">
        <v>6415132</v>
      </c>
      <c r="E42" s="4">
        <f t="shared" si="0"/>
        <v>-25.968699540888441</v>
      </c>
    </row>
    <row r="43" spans="1:5" ht="12.75" customHeight="1" x14ac:dyDescent="0.2">
      <c r="A43" s="3" t="s">
        <v>30</v>
      </c>
      <c r="B43" s="16">
        <v>7910365</v>
      </c>
      <c r="C43" s="28">
        <v>7461193</v>
      </c>
      <c r="D43" s="21">
        <v>6304152</v>
      </c>
      <c r="E43" s="4">
        <f t="shared" si="0"/>
        <v>-15.507453030634643</v>
      </c>
    </row>
    <row r="44" spans="1:5" ht="24.95" customHeight="1" x14ac:dyDescent="0.2">
      <c r="A44" s="9" t="s">
        <v>38</v>
      </c>
      <c r="B44" s="19">
        <f>(SUM(B14:B43)-B13)*-1</f>
        <v>192954524</v>
      </c>
      <c r="C44" s="19">
        <f t="shared" ref="C44:D44" si="1">(SUM(C14:C43)-C13)*-1</f>
        <v>165900389</v>
      </c>
      <c r="D44" s="19">
        <f t="shared" si="1"/>
        <v>143481496</v>
      </c>
      <c r="E44" s="4">
        <f t="shared" si="0"/>
        <v>-13.513466204108781</v>
      </c>
    </row>
    <row r="45" spans="1:5" ht="20.100000000000001" customHeight="1" x14ac:dyDescent="0.2">
      <c r="A45" s="42" t="s">
        <v>43</v>
      </c>
      <c r="B45" s="42"/>
      <c r="C45" s="42"/>
      <c r="D45" s="42"/>
      <c r="E45" s="42"/>
    </row>
    <row r="46" spans="1:5" ht="12.95" customHeight="1" x14ac:dyDescent="0.2">
      <c r="A46" s="37" t="s">
        <v>44</v>
      </c>
      <c r="B46" s="36"/>
      <c r="C46" s="36"/>
      <c r="D46" s="36"/>
      <c r="E46" s="36"/>
    </row>
    <row r="47" spans="1:5" ht="14.1" customHeight="1" x14ac:dyDescent="0.2">
      <c r="A47" s="43" t="s">
        <v>7</v>
      </c>
      <c r="B47" s="43"/>
      <c r="C47" s="43"/>
      <c r="D47" s="43"/>
      <c r="E47" s="43"/>
    </row>
    <row r="48" spans="1:5" ht="14.1" customHeight="1" x14ac:dyDescent="0.2">
      <c r="A48" s="1" t="s">
        <v>6</v>
      </c>
    </row>
  </sheetData>
  <mergeCells count="15">
    <mergeCell ref="A45:E45"/>
    <mergeCell ref="A47:E47"/>
    <mergeCell ref="A7:E7"/>
    <mergeCell ref="A8:A12"/>
    <mergeCell ref="B8:D8"/>
    <mergeCell ref="E8:E12"/>
    <mergeCell ref="B9:D10"/>
    <mergeCell ref="B11:B12"/>
    <mergeCell ref="C11:D11"/>
    <mergeCell ref="A6:E6"/>
    <mergeCell ref="A1:E1"/>
    <mergeCell ref="A2:E2"/>
    <mergeCell ref="A3:E3"/>
    <mergeCell ref="A4:E4"/>
    <mergeCell ref="A5:E5"/>
  </mergeCells>
  <printOptions horizontalCentered="1"/>
  <pageMargins left="0" right="0" top="0.78740157480314965" bottom="0.59055118110236227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Exp_EneSept_2020 (P)</vt:lpstr>
      <vt:lpstr>'Exp_EneSept_2020 (P)'!Área_de_impresión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NSANDOVAL</dc:creator>
  <cp:lastModifiedBy>Gina de Solis</cp:lastModifiedBy>
  <cp:lastPrinted>2020-12-18T21:27:05Z</cp:lastPrinted>
  <dcterms:created xsi:type="dcterms:W3CDTF">2004-06-04T14:56:42Z</dcterms:created>
  <dcterms:modified xsi:type="dcterms:W3CDTF">2020-12-18T21:37:14Z</dcterms:modified>
</cp:coreProperties>
</file>